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<sst xmlns="http://schemas.openxmlformats.org/spreadsheetml/2006/main" count="818" uniqueCount="71">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</sst>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4" sqref="B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48316.899999999994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v>2133.9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443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42741.999999999985</v>
      </c>
      <c r="AE9" s="51">
        <f>AE10+AE15+AE24+AE33+AE47+AE52+AE54+AE61+AE62+AE71+AE72+AE75+AE87+AE80+AE82+AE81+AE69+AE88+AE90+AE89+AE70+AE40+AE91</f>
        <v>57745.1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3086.9000000000005</v>
      </c>
      <c r="AE10" s="28">
        <f>B10+C10-AD10</f>
        <v>2775.2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/>
      <c r="X11" s="27"/>
      <c r="Y11" s="27"/>
      <c r="Z11" s="23"/>
      <c r="AA11" s="23"/>
      <c r="AB11" s="23"/>
      <c r="AC11" s="23"/>
      <c r="AD11" s="23">
        <f t="shared" si="1"/>
        <v>2697.5</v>
      </c>
      <c r="AE11" s="28">
        <f>B11+C11-AD11</f>
        <v>1176.5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513.8000000000002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353.79999999999995</v>
      </c>
      <c r="AE14" s="28">
        <f>AE10-AE11-AE12-AE13</f>
        <v>1210.3999999999999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/>
      <c r="Y15" s="27"/>
      <c r="Z15" s="23"/>
      <c r="AA15" s="23"/>
      <c r="AB15" s="23"/>
      <c r="AC15" s="23"/>
      <c r="AD15" s="28">
        <f t="shared" si="1"/>
        <v>18204.6</v>
      </c>
      <c r="AE15" s="28">
        <f aca="true" t="shared" si="3" ref="AE15:AE31">B15+C15-AD15</f>
        <v>11352.600000000002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/>
      <c r="Y16" s="69"/>
      <c r="Z16" s="67"/>
      <c r="AA16" s="67"/>
      <c r="AB16" s="67"/>
      <c r="AC16" s="67"/>
      <c r="AD16" s="72">
        <f t="shared" si="1"/>
        <v>10445.5</v>
      </c>
      <c r="AE16" s="72">
        <f t="shared" si="3"/>
        <v>6696.9000000000015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15015</v>
      </c>
      <c r="AE17" s="28">
        <f t="shared" si="3"/>
        <v>1734.2000000000007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/>
      <c r="Y19" s="27"/>
      <c r="Z19" s="23"/>
      <c r="AA19" s="23"/>
      <c r="AB19" s="23"/>
      <c r="AC19" s="23"/>
      <c r="AD19" s="28">
        <f t="shared" si="1"/>
        <v>1401.8</v>
      </c>
      <c r="AE19" s="28">
        <f t="shared" si="3"/>
        <v>1950.0000000000002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/>
      <c r="Y20" s="27"/>
      <c r="Z20" s="23"/>
      <c r="AA20" s="23"/>
      <c r="AB20" s="23"/>
      <c r="AC20" s="23"/>
      <c r="AD20" s="28">
        <f t="shared" si="1"/>
        <v>1444.6999999999998</v>
      </c>
      <c r="AE20" s="28">
        <f t="shared" si="3"/>
        <v>6644.900000000001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327.2999999999995</v>
      </c>
      <c r="AE23" s="28">
        <f t="shared" si="3"/>
        <v>946.3000000000009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/>
      <c r="X24" s="27"/>
      <c r="Y24" s="27"/>
      <c r="Z24" s="23"/>
      <c r="AA24" s="23"/>
      <c r="AB24" s="23"/>
      <c r="AC24" s="23"/>
      <c r="AD24" s="28">
        <f t="shared" si="1"/>
        <v>10952.6</v>
      </c>
      <c r="AE24" s="28">
        <f t="shared" si="3"/>
        <v>10264.699999999999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/>
      <c r="X25" s="69"/>
      <c r="Y25" s="69"/>
      <c r="Z25" s="67"/>
      <c r="AA25" s="67"/>
      <c r="AB25" s="67"/>
      <c r="AC25" s="67"/>
      <c r="AD25" s="72">
        <f t="shared" si="1"/>
        <v>10773.3</v>
      </c>
      <c r="AE25" s="72">
        <f t="shared" si="3"/>
        <v>7764.700000000001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8840.8</v>
      </c>
      <c r="AE26" s="28">
        <f t="shared" si="3"/>
        <v>6706.4000000000015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/>
      <c r="Y27" s="27"/>
      <c r="Z27" s="23"/>
      <c r="AA27" s="23"/>
      <c r="AB27" s="23"/>
      <c r="AC27" s="23"/>
      <c r="AD27" s="28">
        <f t="shared" si="1"/>
        <v>793.7999999999998</v>
      </c>
      <c r="AE27" s="28">
        <f t="shared" si="3"/>
        <v>2133.6000000000004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/>
      <c r="Z28" s="23"/>
      <c r="AA28" s="23"/>
      <c r="AB28" s="23"/>
      <c r="AC28" s="23"/>
      <c r="AD28" s="28">
        <f t="shared" si="1"/>
        <v>256.7</v>
      </c>
      <c r="AE28" s="28">
        <f t="shared" si="3"/>
        <v>31.600000000000023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1148.0999999999995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309.10000000000014</v>
      </c>
      <c r="AE32" s="28">
        <f>AE24-AE26-AE27-AE28-AE29-AE30-AE31</f>
        <v>1162.099999999997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/>
      <c r="Y33" s="27"/>
      <c r="Z33" s="23"/>
      <c r="AA33" s="23"/>
      <c r="AB33" s="23"/>
      <c r="AC33" s="23"/>
      <c r="AD33" s="28">
        <f t="shared" si="1"/>
        <v>946.4999999999999</v>
      </c>
      <c r="AE33" s="28">
        <f aca="true" t="shared" si="6" ref="AE33:AE38">B33+C33-AD33</f>
        <v>1620.1000000000004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4.2-1.7</f>
        <v>2.5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46.599999999999994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675.7</v>
      </c>
      <c r="AE37" s="28">
        <f t="shared" si="6"/>
        <v>1453.2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82.30000000000041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343.7</v>
      </c>
      <c r="AE40" s="28">
        <f aca="true" t="shared" si="8" ref="AE40:AE45">B40+C40-AD40</f>
        <v>279.90000000000003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289.6</v>
      </c>
      <c r="AE41" s="28">
        <f t="shared" si="8"/>
        <v>269.5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44.700000000000024</v>
      </c>
      <c r="AE46" s="28">
        <f>AE40-AE41-AE42-AE43-AE44-AE45</f>
        <v>3.1000000000000334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/>
      <c r="X47" s="30"/>
      <c r="Y47" s="30"/>
      <c r="Z47" s="29"/>
      <c r="AA47" s="29"/>
      <c r="AB47" s="29"/>
      <c r="AC47" s="29"/>
      <c r="AD47" s="28">
        <f t="shared" si="9"/>
        <v>409.90000000000003</v>
      </c>
      <c r="AE47" s="28">
        <f>B47+C47-AD47</f>
        <v>2100.7999999999997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/>
      <c r="X49" s="27"/>
      <c r="Y49" s="27"/>
      <c r="Z49" s="23"/>
      <c r="AA49" s="23"/>
      <c r="AB49" s="23"/>
      <c r="AC49" s="23"/>
      <c r="AD49" s="28">
        <f t="shared" si="9"/>
        <v>369.29999999999995</v>
      </c>
      <c r="AE49" s="28">
        <f>B49+C49-AD49</f>
        <v>1908.3999999999999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40.60000000000001</v>
      </c>
      <c r="AE51" s="28">
        <f>AE47-AE49-AE48</f>
        <v>192.39999999999986</v>
      </c>
    </row>
    <row r="52" spans="1:31" ht="15" customHeight="1">
      <c r="A52" s="4" t="s">
        <v>0</v>
      </c>
      <c r="B52" s="23">
        <f>3835+1000</f>
        <v>4835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3915.7000000000003</v>
      </c>
      <c r="AE52" s="28">
        <f aca="true" t="shared" si="12" ref="AE52:AE59">B52+C52-AD52</f>
        <v>2375.9999999999995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287.59999999999997</v>
      </c>
      <c r="AE53" s="28">
        <f t="shared" si="12"/>
        <v>573.2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/>
      <c r="Y54" s="27"/>
      <c r="Z54" s="23"/>
      <c r="AA54" s="23"/>
      <c r="AB54" s="23"/>
      <c r="AC54" s="23"/>
      <c r="AD54" s="28">
        <f t="shared" si="9"/>
        <v>1633.7000000000003</v>
      </c>
      <c r="AE54" s="23">
        <f t="shared" si="12"/>
        <v>1224.6999999999998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797.2000000000002</v>
      </c>
      <c r="AE60" s="23">
        <f>AE54-AE55-AE57-AE59-AE56-AE58</f>
        <v>321.59999999999985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60.400000000000006</v>
      </c>
      <c r="AE61" s="23">
        <f aca="true" t="shared" si="15" ref="AE61:AE67">B61+C61-AD61</f>
        <v>27.5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/>
      <c r="Y62" s="27"/>
      <c r="Z62" s="23"/>
      <c r="AA62" s="23"/>
      <c r="AB62" s="23"/>
      <c r="AC62" s="23"/>
      <c r="AD62" s="28">
        <f t="shared" si="14"/>
        <v>977.2</v>
      </c>
      <c r="AE62" s="23">
        <f t="shared" si="15"/>
        <v>658.8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3.8</v>
      </c>
      <c r="AE66" s="23">
        <f t="shared" si="15"/>
        <v>18.599999999999998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260.7</v>
      </c>
      <c r="AE68" s="23">
        <f>AE62-AE63-AE66-AE67-AE65-AE64</f>
        <v>561.9000000000001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/>
      <c r="X72" s="27"/>
      <c r="Y72" s="27"/>
      <c r="Z72" s="23"/>
      <c r="AA72" s="23"/>
      <c r="AB72" s="23"/>
      <c r="AC72" s="23"/>
      <c r="AD72" s="28">
        <f t="shared" si="14"/>
        <v>246.1</v>
      </c>
      <c r="AE72" s="31">
        <f t="shared" si="17"/>
        <v>2661.6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513.2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316.2</v>
      </c>
      <c r="AE87" s="23">
        <f t="shared" si="17"/>
        <v>9.600000000000023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443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42741.999999999985</v>
      </c>
      <c r="AE93" s="59">
        <f>AE10+AE15+AE24+AE33+AE47+AE52+AE54+AE61+AE62+AE69+AE71+AE72+AE75+AE80+AE81+AE82+AE87+AE88+AE89+AE90+AE70+AE40+AE91</f>
        <v>57745.1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28565.599999999995</v>
      </c>
      <c r="AE94" s="28">
        <f>B94+C94-AD94</f>
        <v>10505.700000000008</v>
      </c>
    </row>
    <row r="95" spans="1:31" ht="15.75">
      <c r="A95" s="3" t="s">
        <v>2</v>
      </c>
      <c r="B95" s="23">
        <f aca="true" t="shared" si="20" ref="B95:AB95">B12+B20+B29+B36+B57+B66+B44+B79+B74+B53</f>
        <v>7100.200000000001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2450</v>
      </c>
      <c r="AE95" s="28">
        <f>B95+C95-AD95</f>
        <v>8359.2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798.8999999999999</v>
      </c>
      <c r="AE96" s="28">
        <f>B96+C96-AD96</f>
        <v>2219.8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1775.4999999999998</v>
      </c>
      <c r="AE97" s="28">
        <f>B97+C97-AD97</f>
        <v>2027.0000000000002</v>
      </c>
    </row>
    <row r="98" spans="1:31" ht="15.75">
      <c r="A98" s="3" t="s">
        <v>17</v>
      </c>
      <c r="B98" s="23">
        <f aca="true" t="shared" si="23" ref="B98:AB98">B21+B30+B49+B37+B58+B13</f>
        <v>1243.3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1162.8000000000002</v>
      </c>
      <c r="AE98" s="28">
        <f>B98+C98-AD98</f>
        <v>3447.8</v>
      </c>
    </row>
    <row r="99" spans="1:31" ht="12.75">
      <c r="A99" s="1" t="s">
        <v>47</v>
      </c>
      <c r="B99" s="2">
        <f aca="true" t="shared" si="24" ref="B99:AB99">B93-B94-B95-B96-B97-B98</f>
        <v>29850.50000000001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71.49999999999994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7989.199999999991</v>
      </c>
      <c r="AE99" s="2">
        <f>AE93-AE94-AE95-AE96-AE97-AE98</f>
        <v>31185.599999999995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2015-07-24T10:10:14Z</cp:lastPrinted>
  <dcterms:created xsi:type="dcterms:W3CDTF">2002-11-05T08:53:00Z</dcterms:created>
  <dcterms:modified xsi:type="dcterms:W3CDTF">2015-07-28T05:09:19Z</dcterms:modified>
  <cp:category/>
  <cp:version/>
  <cp:contentType/>
  <cp:contentStatus/>
</cp:coreProperties>
</file>